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TRIMESTRALES\III TRIMESTRE\"/>
    </mc:Choice>
  </mc:AlternateContent>
  <bookViews>
    <workbookView xWindow="0" yWindow="0" windowWidth="28800" windowHeight="12135"/>
  </bookViews>
  <sheets>
    <sheet name="Cuadro 5" sheetId="5" r:id="rId1"/>
  </sheets>
  <definedNames>
    <definedName name="_xlnm.Print_Titles" localSheetId="0">'Cuadro 5'!$5:$11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5" l="1"/>
  <c r="D21" i="5"/>
  <c r="E21" i="5"/>
  <c r="B21" i="5"/>
  <c r="C19" i="5"/>
  <c r="D19" i="5"/>
  <c r="E19" i="5"/>
  <c r="B19" i="5"/>
  <c r="C13" i="5"/>
  <c r="D13" i="5"/>
  <c r="E13" i="5"/>
  <c r="B13" i="5"/>
  <c r="B17" i="5"/>
  <c r="C18" i="5"/>
  <c r="D18" i="5"/>
  <c r="E18" i="5"/>
  <c r="C15" i="5"/>
  <c r="D15" i="5"/>
  <c r="E15" i="5"/>
  <c r="C16" i="5"/>
  <c r="D16" i="5"/>
  <c r="E16" i="5"/>
  <c r="B16" i="5"/>
  <c r="B15" i="5"/>
  <c r="B18" i="5"/>
  <c r="C17" i="5"/>
  <c r="D17" i="5"/>
  <c r="E17" i="5"/>
  <c r="B14" i="5"/>
  <c r="C14" i="5"/>
  <c r="D14" i="5"/>
  <c r="E14" i="5"/>
  <c r="D23" i="5"/>
  <c r="E23" i="5"/>
  <c r="B23" i="5"/>
  <c r="B20" i="5"/>
  <c r="C20" i="5"/>
  <c r="D20" i="5"/>
  <c r="E20" i="5"/>
  <c r="C33" i="5"/>
  <c r="D33" i="5"/>
  <c r="E33" i="5"/>
  <c r="B33" i="5"/>
  <c r="C23" i="5" l="1"/>
  <c r="B22" i="5"/>
  <c r="B12" i="5"/>
  <c r="C12" i="5" l="1"/>
  <c r="C22" i="5"/>
  <c r="D22" i="5" l="1"/>
  <c r="D12" i="5"/>
  <c r="E22" i="5"/>
  <c r="E12" i="5"/>
</calcChain>
</file>

<file path=xl/sharedStrings.xml><?xml version="1.0" encoding="utf-8"?>
<sst xmlns="http://schemas.openxmlformats.org/spreadsheetml/2006/main" count="49" uniqueCount="37">
  <si>
    <t>(P) Cifras preliminares.</t>
  </si>
  <si>
    <t xml:space="preserve">NOTA: Obras que iniciaron proceso de construcción en el período de referencia. </t>
  </si>
  <si>
    <t>Número de edificaciones</t>
  </si>
  <si>
    <t>Unidades (1)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</si>
  <si>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</si>
  <si>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</si>
  <si>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                TOTAL</t>
  </si>
  <si>
    <t>Vivienda individual</t>
  </si>
  <si>
    <t>Dúplex</t>
  </si>
  <si>
    <t>Edificio de apartamento (2)</t>
  </si>
  <si>
    <t>Comercio</t>
  </si>
  <si>
    <t>Depósitos</t>
  </si>
  <si>
    <t>Centros religiosos</t>
  </si>
  <si>
    <t xml:space="preserve">Administración pública </t>
  </si>
  <si>
    <t>Otros (3)</t>
  </si>
  <si>
    <t>Administración pública</t>
  </si>
  <si>
    <t>(2) Incluye cuartos de alquiler.</t>
  </si>
  <si>
    <t xml:space="preserve"> -  Cantidad nula o cero.</t>
  </si>
  <si>
    <t xml:space="preserve">(1) Se refiere a las unidades de vivienda, locales comerciales y oficinas que contiene un centro comercial, salones en un </t>
  </si>
  <si>
    <t>Tipo de edificación por trimestre</t>
  </si>
  <si>
    <t xml:space="preserve">Construcciones nuevas en proceso </t>
  </si>
  <si>
    <t>San Miguelito</t>
  </si>
  <si>
    <t xml:space="preserve"> Panamá</t>
  </si>
  <si>
    <t xml:space="preserve">     clubes, salas de reuniones, cines, teatros, estadios deportivos y otros para el esparcimiento. </t>
  </si>
  <si>
    <t xml:space="preserve">(3) Incluye edificaiones destinadas a albergues, estacionamientos, galeras para criaderos y ceba de animales, </t>
  </si>
  <si>
    <t>2021 (P)</t>
  </si>
  <si>
    <t xml:space="preserve">           Otros (3)</t>
  </si>
  <si>
    <t>Oficinas</t>
  </si>
  <si>
    <t>Tercer trimestre</t>
  </si>
  <si>
    <t>República de Panamá</t>
  </si>
  <si>
    <t>CONTRALORÍA GENERAL DE LA REPÚBLICA</t>
  </si>
  <si>
    <t>Instituto Nacional de Estadística y Censo</t>
  </si>
  <si>
    <t xml:space="preserve">Cuadro 4.  CONSTRUCCIONES NUEVAS EN PROCESO EN LOS DISTRITOS DE PANAMÁ  </t>
  </si>
  <si>
    <t xml:space="preserve"> TIPO DE EDIFICACIÓN: TERCER TRIMESTRE 2021 (P)</t>
  </si>
  <si>
    <t xml:space="preserve"> </t>
  </si>
  <si>
    <t xml:space="preserve"> Y SAN MIGUELITO, POR NÚMERO, UNIDADES Y ÁREA SEGÚN </t>
  </si>
  <si>
    <t xml:space="preserve">     centro educativo, habitaciones en un hotel,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</si>
</sst>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6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1" fontId="2" fillId="3" borderId="4" xfId="1" applyNumberFormat="1" applyFont="1" applyFill="1" applyBorder="1" applyAlignment="1">
      <alignment horizontal="left"/>
    </xf>
    <xf numFmtId="164" fontId="2" fillId="3" borderId="2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/>
    <xf numFmtId="164" fontId="1" fillId="3" borderId="3" xfId="3" applyNumberFormat="1" applyFont="1" applyFill="1" applyBorder="1" applyAlignment="1"/>
    <xf numFmtId="164" fontId="2" fillId="3" borderId="2" xfId="3" applyNumberFormat="1" applyFont="1" applyFill="1" applyBorder="1" applyAlignment="1">
      <alignment vertical="center"/>
    </xf>
    <xf numFmtId="164" fontId="2" fillId="3" borderId="2" xfId="3" applyNumberFormat="1" applyFont="1" applyFill="1" applyBorder="1" applyAlignment="1">
      <alignment horizontal="right" vertical="center"/>
    </xf>
    <xf numFmtId="164" fontId="1" fillId="3" borderId="2" xfId="3" applyNumberFormat="1" applyFont="1" applyFill="1" applyBorder="1" applyAlignment="1"/>
    <xf numFmtId="49" fontId="1" fillId="3" borderId="0" xfId="1" applyNumberFormat="1" applyFont="1" applyFill="1" applyBorder="1" applyAlignment="1"/>
    <xf numFmtId="0" fontId="1" fillId="3" borderId="0" xfId="1" applyFont="1" applyFill="1" applyAlignment="1"/>
    <xf numFmtId="0" fontId="1" fillId="3" borderId="0" xfId="1" applyFont="1" applyFill="1"/>
    <xf numFmtId="41" fontId="1" fillId="3" borderId="0" xfId="2" applyNumberFormat="1" applyFont="1" applyFill="1" applyBorder="1" applyAlignment="1">
      <alignment horizontal="left"/>
    </xf>
    <xf numFmtId="164" fontId="2" fillId="3" borderId="10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>
      <alignment horizontal="left" vertical="center" indent="2"/>
    </xf>
    <xf numFmtId="1" fontId="1" fillId="3" borderId="4" xfId="1" applyNumberFormat="1" applyFont="1" applyFill="1" applyBorder="1" applyAlignment="1">
      <alignment horizontal="left" vertical="center" indent="3"/>
    </xf>
    <xf numFmtId="1" fontId="1" fillId="3" borderId="4" xfId="1" applyNumberFormat="1" applyFont="1" applyFill="1" applyBorder="1" applyAlignment="1">
      <alignment horizontal="left" indent="5"/>
    </xf>
    <xf numFmtId="0" fontId="0" fillId="0" borderId="0" xfId="0" applyFill="1"/>
    <xf numFmtId="0" fontId="0" fillId="0" borderId="0" xfId="0" applyFill="1" applyBorder="1"/>
    <xf numFmtId="1" fontId="1" fillId="3" borderId="4" xfId="1" applyNumberFormat="1" applyFont="1" applyFill="1" applyBorder="1" applyAlignment="1">
      <alignment horizontal="left" vertical="center"/>
    </xf>
    <xf numFmtId="1" fontId="1" fillId="3" borderId="1" xfId="1" applyNumberFormat="1" applyFont="1" applyFill="1" applyBorder="1" applyAlignment="1">
      <alignment horizontal="left" vertical="center"/>
    </xf>
    <xf numFmtId="0" fontId="0" fillId="0" borderId="0" xfId="0" applyBorder="1"/>
    <xf numFmtId="1" fontId="1" fillId="3" borderId="11" xfId="1" applyNumberFormat="1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3" borderId="0" xfId="0" applyFont="1" applyFill="1" applyAlignment="1">
      <alignment horizontal="center"/>
    </xf>
    <xf numFmtId="1" fontId="1" fillId="3" borderId="0" xfId="1" applyNumberFormat="1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Millares [0] 2" xfId="2"/>
    <cellStyle name="Millares_Cuadro final I trim 2006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8"/>
  <sheetViews>
    <sheetView tabSelected="1" zoomScaleNormal="100" workbookViewId="0">
      <selection activeCell="A4" sqref="A4"/>
    </sheetView>
  </sheetViews>
  <sheetFormatPr baseColWidth="10" defaultRowHeight="15" x14ac:dyDescent="0.25"/>
  <cols>
    <col min="1" max="1" width="36.28515625" customWidth="1"/>
    <col min="2" max="3" width="15.7109375" customWidth="1"/>
    <col min="4" max="4" width="16.140625" customWidth="1"/>
    <col min="5" max="5" width="15.85546875" customWidth="1"/>
  </cols>
  <sheetData>
    <row r="1" spans="1:31" s="26" customFormat="1" ht="12.75" x14ac:dyDescent="0.2">
      <c r="A1" s="39" t="s">
        <v>29</v>
      </c>
      <c r="B1" s="39"/>
      <c r="C1" s="39"/>
      <c r="D1" s="39"/>
      <c r="E1" s="39"/>
      <c r="F1" s="28"/>
      <c r="G1" s="28"/>
      <c r="H1" s="28"/>
      <c r="I1" s="28"/>
      <c r="J1" s="25"/>
    </row>
    <row r="2" spans="1:31" s="26" customFormat="1" ht="12.75" x14ac:dyDescent="0.2">
      <c r="A2" s="40" t="s">
        <v>30</v>
      </c>
      <c r="B2" s="40"/>
      <c r="C2" s="40"/>
      <c r="D2" s="40"/>
      <c r="E2" s="40"/>
      <c r="F2" s="29"/>
      <c r="G2" s="29"/>
      <c r="H2" s="29"/>
      <c r="I2" s="29"/>
      <c r="J2" s="25"/>
    </row>
    <row r="3" spans="1:31" s="26" customFormat="1" ht="11.25" customHeight="1" x14ac:dyDescent="0.2">
      <c r="A3" s="39" t="s">
        <v>31</v>
      </c>
      <c r="B3" s="39"/>
      <c r="C3" s="39"/>
      <c r="D3" s="39"/>
      <c r="E3" s="39"/>
      <c r="F3" s="28"/>
      <c r="G3" s="28"/>
      <c r="H3" s="28"/>
      <c r="I3" s="28"/>
      <c r="J3" s="25"/>
    </row>
    <row r="4" spans="1:31" s="26" customFormat="1" ht="8.25" customHeight="1" x14ac:dyDescent="0.2">
      <c r="A4" s="30"/>
      <c r="B4" s="30"/>
      <c r="C4" s="30"/>
      <c r="D4" s="30"/>
      <c r="E4" s="30"/>
      <c r="F4" s="27"/>
      <c r="G4" s="27"/>
      <c r="H4" s="27"/>
      <c r="I4" s="27"/>
      <c r="J4" s="25"/>
    </row>
    <row r="5" spans="1:31" ht="12" customHeight="1" x14ac:dyDescent="0.25">
      <c r="A5" s="32" t="s">
        <v>32</v>
      </c>
      <c r="B5" s="32"/>
      <c r="C5" s="32"/>
      <c r="D5" s="32"/>
      <c r="E5" s="32"/>
      <c r="F5" s="19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</row>
    <row r="6" spans="1:31" ht="12.75" customHeight="1" x14ac:dyDescent="0.25">
      <c r="A6" s="32" t="s">
        <v>35</v>
      </c>
      <c r="B6" s="32"/>
      <c r="C6" s="32"/>
      <c r="D6" s="32"/>
      <c r="E6" s="32"/>
      <c r="F6" s="19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ht="12.75" customHeight="1" x14ac:dyDescent="0.25">
      <c r="A7" s="32" t="s">
        <v>33</v>
      </c>
      <c r="B7" s="32"/>
      <c r="C7" s="32"/>
      <c r="D7" s="32"/>
      <c r="E7" s="32"/>
      <c r="F7" s="19"/>
      <c r="G7" s="18"/>
      <c r="H7" s="18" t="s">
        <v>34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</row>
    <row r="8" spans="1:31" ht="11.25" customHeight="1" x14ac:dyDescent="0.25">
      <c r="A8" s="24"/>
      <c r="B8" s="24"/>
      <c r="C8" s="24"/>
      <c r="D8" s="24"/>
      <c r="E8" s="24"/>
      <c r="F8" s="19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31" ht="24.95" customHeight="1" x14ac:dyDescent="0.25">
      <c r="A9" s="33" t="s">
        <v>19</v>
      </c>
      <c r="B9" s="36" t="s">
        <v>20</v>
      </c>
      <c r="C9" s="36"/>
      <c r="D9" s="36"/>
      <c r="E9" s="36"/>
      <c r="F9" s="19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31" ht="24.95" customHeight="1" x14ac:dyDescent="0.25">
      <c r="A10" s="34"/>
      <c r="B10" s="37" t="s">
        <v>25</v>
      </c>
      <c r="C10" s="38"/>
      <c r="D10" s="38"/>
      <c r="E10" s="38"/>
      <c r="F10" s="19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31" ht="39.950000000000003" customHeight="1" x14ac:dyDescent="0.25">
      <c r="A11" s="35"/>
      <c r="B11" s="1" t="s">
        <v>2</v>
      </c>
      <c r="C11" s="1" t="s">
        <v>3</v>
      </c>
      <c r="D11" s="1" t="s">
        <v>4</v>
      </c>
      <c r="E11" s="2" t="s">
        <v>5</v>
      </c>
      <c r="F11" s="19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1" ht="15" customHeight="1" x14ac:dyDescent="0.25">
      <c r="A12" s="3" t="s">
        <v>6</v>
      </c>
      <c r="B12" s="4">
        <f>SUM(B13:B21)</f>
        <v>780</v>
      </c>
      <c r="C12" s="4">
        <f>SUM(C13:C21)</f>
        <v>1132</v>
      </c>
      <c r="D12" s="4">
        <f>SUM(D13:D21)</f>
        <v>52110</v>
      </c>
      <c r="E12" s="14">
        <f>SUM(E13:E21)</f>
        <v>103139</v>
      </c>
      <c r="F12" s="19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31" ht="15.95" customHeight="1" x14ac:dyDescent="0.25">
      <c r="A13" s="5" t="s">
        <v>7</v>
      </c>
      <c r="B13" s="6">
        <f t="shared" ref="B13:E16" si="0">+B24+B34</f>
        <v>627</v>
      </c>
      <c r="C13" s="6">
        <f t="shared" si="0"/>
        <v>627</v>
      </c>
      <c r="D13" s="6">
        <f t="shared" si="0"/>
        <v>28192</v>
      </c>
      <c r="E13" s="9">
        <f t="shared" si="0"/>
        <v>45116</v>
      </c>
      <c r="F13" s="19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31" ht="15.95" customHeight="1" x14ac:dyDescent="0.25">
      <c r="A14" s="5" t="s">
        <v>8</v>
      </c>
      <c r="B14" s="6">
        <f t="shared" si="0"/>
        <v>64</v>
      </c>
      <c r="C14" s="6">
        <f t="shared" si="0"/>
        <v>128</v>
      </c>
      <c r="D14" s="6">
        <f t="shared" si="0"/>
        <v>5181</v>
      </c>
      <c r="E14" s="9">
        <f t="shared" si="0"/>
        <v>9412</v>
      </c>
      <c r="F14" s="19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31" ht="15.95" customHeight="1" x14ac:dyDescent="0.25">
      <c r="A15" s="5" t="s">
        <v>9</v>
      </c>
      <c r="B15" s="6">
        <f t="shared" si="0"/>
        <v>29</v>
      </c>
      <c r="C15" s="6">
        <f t="shared" si="0"/>
        <v>299</v>
      </c>
      <c r="D15" s="6">
        <f t="shared" si="0"/>
        <v>8123</v>
      </c>
      <c r="E15" s="9">
        <f t="shared" si="0"/>
        <v>23314</v>
      </c>
      <c r="F15" s="19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31" ht="15.95" customHeight="1" x14ac:dyDescent="0.25">
      <c r="A16" s="5" t="s">
        <v>10</v>
      </c>
      <c r="B16" s="6">
        <f t="shared" si="0"/>
        <v>30</v>
      </c>
      <c r="C16" s="6">
        <f t="shared" si="0"/>
        <v>32</v>
      </c>
      <c r="D16" s="6">
        <f t="shared" si="0"/>
        <v>3965</v>
      </c>
      <c r="E16" s="9">
        <f t="shared" si="0"/>
        <v>7595</v>
      </c>
      <c r="F16" s="19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ht="15.95" customHeight="1" x14ac:dyDescent="0.25">
      <c r="A17" s="5" t="s">
        <v>27</v>
      </c>
      <c r="B17" s="6">
        <f>+B28</f>
        <v>1</v>
      </c>
      <c r="C17" s="6">
        <f>+C28</f>
        <v>1</v>
      </c>
      <c r="D17" s="6">
        <f>+D28</f>
        <v>18</v>
      </c>
      <c r="E17" s="9">
        <f>+E28</f>
        <v>21</v>
      </c>
      <c r="F17" s="19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ht="15.95" customHeight="1" x14ac:dyDescent="0.25">
      <c r="A18" s="5" t="s">
        <v>11</v>
      </c>
      <c r="B18" s="6">
        <f>B29</f>
        <v>6</v>
      </c>
      <c r="C18" s="6">
        <f t="shared" ref="C18:E18" si="1">C29</f>
        <v>6</v>
      </c>
      <c r="D18" s="6">
        <f t="shared" si="1"/>
        <v>2132</v>
      </c>
      <c r="E18" s="9">
        <f t="shared" si="1"/>
        <v>3603</v>
      </c>
      <c r="F18" s="19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ht="15.95" customHeight="1" x14ac:dyDescent="0.25">
      <c r="A19" s="5" t="s">
        <v>12</v>
      </c>
      <c r="B19" s="6">
        <f>+B30</f>
        <v>5</v>
      </c>
      <c r="C19" s="6">
        <f t="shared" ref="C19:E19" si="2">+C30</f>
        <v>5</v>
      </c>
      <c r="D19" s="6">
        <f t="shared" si="2"/>
        <v>102</v>
      </c>
      <c r="E19" s="9">
        <f t="shared" si="2"/>
        <v>426</v>
      </c>
      <c r="F19" s="19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ht="15.95" customHeight="1" x14ac:dyDescent="0.25">
      <c r="A20" s="5" t="s">
        <v>13</v>
      </c>
      <c r="B20" s="6">
        <f>+B31</f>
        <v>1</v>
      </c>
      <c r="C20" s="6">
        <f t="shared" ref="C20:E20" si="3">+C31</f>
        <v>17</v>
      </c>
      <c r="D20" s="9">
        <f t="shared" si="3"/>
        <v>2631</v>
      </c>
      <c r="E20" s="9">
        <f t="shared" si="3"/>
        <v>2658</v>
      </c>
      <c r="F20" s="19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ht="15.95" customHeight="1" x14ac:dyDescent="0.25">
      <c r="A21" s="5" t="s">
        <v>14</v>
      </c>
      <c r="B21" s="6">
        <f>B32+B38</f>
        <v>17</v>
      </c>
      <c r="C21" s="6">
        <f t="shared" ref="C21:E21" si="4">C32+C38</f>
        <v>17</v>
      </c>
      <c r="D21" s="6">
        <f t="shared" si="4"/>
        <v>1766</v>
      </c>
      <c r="E21" s="9">
        <f t="shared" si="4"/>
        <v>10994</v>
      </c>
      <c r="F21" s="19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ht="19.5" customHeight="1" x14ac:dyDescent="0.25">
      <c r="A22" s="15" t="s">
        <v>28</v>
      </c>
      <c r="B22" s="7">
        <f>+B23+B33</f>
        <v>780</v>
      </c>
      <c r="C22" s="7">
        <f>+C23+C33</f>
        <v>1132</v>
      </c>
      <c r="D22" s="7">
        <f>+D23+D33</f>
        <v>52110</v>
      </c>
      <c r="E22" s="7">
        <f>+E23+E33</f>
        <v>103139</v>
      </c>
      <c r="F22" s="19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ht="18.75" customHeight="1" x14ac:dyDescent="0.25">
      <c r="A23" s="16" t="s">
        <v>22</v>
      </c>
      <c r="B23" s="8">
        <f>SUM(B24:B32)</f>
        <v>751</v>
      </c>
      <c r="C23" s="8">
        <f>SUM(C24:C32)</f>
        <v>1102</v>
      </c>
      <c r="D23" s="8">
        <f>SUM(D24:D32)</f>
        <v>50328</v>
      </c>
      <c r="E23" s="8">
        <f>SUM(E24:E32)</f>
        <v>97637</v>
      </c>
      <c r="F23" s="19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ht="15.95" customHeight="1" x14ac:dyDescent="0.25">
      <c r="A24" s="17" t="s">
        <v>7</v>
      </c>
      <c r="B24" s="6">
        <v>606</v>
      </c>
      <c r="C24" s="6">
        <v>606</v>
      </c>
      <c r="D24" s="6">
        <v>26875</v>
      </c>
      <c r="E24" s="9">
        <v>41211</v>
      </c>
      <c r="F24" s="19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ht="15.95" customHeight="1" x14ac:dyDescent="0.25">
      <c r="A25" s="17" t="s">
        <v>8</v>
      </c>
      <c r="B25" s="6">
        <v>63</v>
      </c>
      <c r="C25" s="6">
        <v>126</v>
      </c>
      <c r="D25" s="6">
        <v>5109</v>
      </c>
      <c r="E25" s="9">
        <v>9067</v>
      </c>
      <c r="F25" s="19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ht="15.95" customHeight="1" x14ac:dyDescent="0.25">
      <c r="A26" s="17" t="s">
        <v>9</v>
      </c>
      <c r="B26" s="6">
        <v>29</v>
      </c>
      <c r="C26" s="6">
        <v>299</v>
      </c>
      <c r="D26" s="6">
        <v>8123</v>
      </c>
      <c r="E26" s="9">
        <v>23314</v>
      </c>
      <c r="F26" s="19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ht="15.95" customHeight="1" x14ac:dyDescent="0.25">
      <c r="A27" s="17" t="s">
        <v>10</v>
      </c>
      <c r="B27" s="6">
        <v>25</v>
      </c>
      <c r="C27" s="6">
        <v>27</v>
      </c>
      <c r="D27" s="6">
        <v>3749</v>
      </c>
      <c r="E27" s="9">
        <v>6533</v>
      </c>
      <c r="F27" s="19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 ht="15.95" customHeight="1" x14ac:dyDescent="0.25">
      <c r="A28" s="17" t="s">
        <v>27</v>
      </c>
      <c r="B28" s="6">
        <v>1</v>
      </c>
      <c r="C28" s="6">
        <v>1</v>
      </c>
      <c r="D28" s="6">
        <v>18</v>
      </c>
      <c r="E28" s="9">
        <v>21</v>
      </c>
      <c r="F28" s="19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ht="15.95" customHeight="1" x14ac:dyDescent="0.25">
      <c r="A29" s="17" t="s">
        <v>11</v>
      </c>
      <c r="B29" s="6">
        <v>6</v>
      </c>
      <c r="C29" s="6">
        <v>6</v>
      </c>
      <c r="D29" s="6">
        <v>2132</v>
      </c>
      <c r="E29" s="9">
        <v>3603</v>
      </c>
      <c r="F29" s="19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31" ht="15.95" customHeight="1" x14ac:dyDescent="0.25">
      <c r="A30" s="17" t="s">
        <v>12</v>
      </c>
      <c r="B30" s="6">
        <v>5</v>
      </c>
      <c r="C30" s="6">
        <v>5</v>
      </c>
      <c r="D30" s="6">
        <v>102</v>
      </c>
      <c r="E30" s="9">
        <v>426</v>
      </c>
      <c r="F30" s="19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5.95" customHeight="1" x14ac:dyDescent="0.25">
      <c r="A31" s="17" t="s">
        <v>15</v>
      </c>
      <c r="B31" s="6">
        <v>1</v>
      </c>
      <c r="C31" s="6">
        <v>17</v>
      </c>
      <c r="D31" s="6">
        <v>2631</v>
      </c>
      <c r="E31" s="9">
        <v>2658</v>
      </c>
      <c r="F31" s="19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ht="15.95" customHeight="1" x14ac:dyDescent="0.25">
      <c r="A32" s="20" t="s">
        <v>26</v>
      </c>
      <c r="B32" s="6">
        <v>15</v>
      </c>
      <c r="C32" s="6">
        <v>15</v>
      </c>
      <c r="D32" s="6">
        <v>1589</v>
      </c>
      <c r="E32" s="9">
        <v>10804</v>
      </c>
      <c r="F32" s="19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ht="18" customHeight="1" x14ac:dyDescent="0.25">
      <c r="A33" s="16" t="s">
        <v>21</v>
      </c>
      <c r="B33" s="8">
        <f>SUM(B34:B38)</f>
        <v>29</v>
      </c>
      <c r="C33" s="8">
        <f t="shared" ref="C33:E33" si="5">SUM(C34:C38)</f>
        <v>30</v>
      </c>
      <c r="D33" s="8">
        <f t="shared" si="5"/>
        <v>1782</v>
      </c>
      <c r="E33" s="8">
        <f t="shared" si="5"/>
        <v>5502</v>
      </c>
      <c r="F33" s="19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ht="15.95" customHeight="1" x14ac:dyDescent="0.25">
      <c r="A34" s="17" t="s">
        <v>7</v>
      </c>
      <c r="B34" s="6">
        <v>21</v>
      </c>
      <c r="C34" s="6">
        <v>21</v>
      </c>
      <c r="D34" s="6">
        <v>1317</v>
      </c>
      <c r="E34" s="9">
        <v>3905</v>
      </c>
      <c r="F34" s="19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ht="15.95" customHeight="1" x14ac:dyDescent="0.25">
      <c r="A35" s="17" t="s">
        <v>8</v>
      </c>
      <c r="B35" s="6">
        <v>1</v>
      </c>
      <c r="C35" s="6">
        <v>2</v>
      </c>
      <c r="D35" s="6">
        <v>72</v>
      </c>
      <c r="E35" s="9">
        <v>345</v>
      </c>
      <c r="F35" s="19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ht="15.95" customHeight="1" x14ac:dyDescent="0.25">
      <c r="A36" s="17" t="s">
        <v>9</v>
      </c>
      <c r="B36" s="6">
        <v>0</v>
      </c>
      <c r="C36" s="6">
        <v>0</v>
      </c>
      <c r="D36" s="6">
        <v>0</v>
      </c>
      <c r="E36" s="9">
        <v>0</v>
      </c>
      <c r="F36" s="19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ht="15.95" customHeight="1" x14ac:dyDescent="0.25">
      <c r="A37" s="17" t="s">
        <v>10</v>
      </c>
      <c r="B37" s="6">
        <v>5</v>
      </c>
      <c r="C37" s="6">
        <v>5</v>
      </c>
      <c r="D37" s="6">
        <v>216</v>
      </c>
      <c r="E37" s="9">
        <v>1062</v>
      </c>
      <c r="F37" s="19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ht="15.95" customHeight="1" x14ac:dyDescent="0.25">
      <c r="A38" s="20" t="s">
        <v>26</v>
      </c>
      <c r="B38" s="6">
        <v>2</v>
      </c>
      <c r="C38" s="6">
        <v>2</v>
      </c>
      <c r="D38" s="6">
        <v>177</v>
      </c>
      <c r="E38" s="9">
        <v>190</v>
      </c>
      <c r="F38" s="19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</row>
    <row r="39" spans="1:31" s="22" customFormat="1" ht="9" customHeight="1" x14ac:dyDescent="0.25">
      <c r="A39" s="21"/>
      <c r="B39" s="21"/>
      <c r="C39" s="21"/>
      <c r="D39" s="21"/>
      <c r="E39" s="23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pans="1:31" s="22" customFormat="1" ht="3.75" customHeight="1" x14ac:dyDescent="0.25">
      <c r="A40" s="31"/>
      <c r="B40" s="31"/>
      <c r="C40" s="31"/>
      <c r="D40" s="31"/>
      <c r="E40" s="31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1" x14ac:dyDescent="0.25">
      <c r="A41" s="10" t="s">
        <v>1</v>
      </c>
      <c r="B41" s="11"/>
      <c r="C41" s="11"/>
      <c r="D41" s="11"/>
      <c r="E41" s="11"/>
      <c r="F41" s="19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</row>
    <row r="42" spans="1:31" x14ac:dyDescent="0.25">
      <c r="A42" s="12" t="s">
        <v>18</v>
      </c>
      <c r="B42" s="12"/>
      <c r="C42" s="12"/>
      <c r="D42" s="12"/>
      <c r="E42" s="12"/>
      <c r="F42" s="19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</row>
    <row r="43" spans="1:31" x14ac:dyDescent="0.25">
      <c r="A43" s="12" t="s">
        <v>36</v>
      </c>
      <c r="B43" s="12"/>
      <c r="C43" s="12"/>
      <c r="D43" s="12"/>
      <c r="E43" s="12"/>
      <c r="F43" s="19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</row>
    <row r="44" spans="1:31" x14ac:dyDescent="0.25">
      <c r="A44" s="12" t="s">
        <v>16</v>
      </c>
      <c r="B44" s="12"/>
      <c r="C44" s="12"/>
      <c r="D44" s="12"/>
      <c r="E44" s="12"/>
      <c r="F44" s="19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</row>
    <row r="45" spans="1:31" x14ac:dyDescent="0.25">
      <c r="A45" s="12" t="s">
        <v>24</v>
      </c>
      <c r="B45" s="12"/>
      <c r="C45" s="12"/>
      <c r="D45" s="12"/>
      <c r="E45" s="12"/>
      <c r="F45" s="19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</row>
    <row r="46" spans="1:31" x14ac:dyDescent="0.25">
      <c r="A46" s="12" t="s">
        <v>23</v>
      </c>
      <c r="B46" s="12"/>
      <c r="C46" s="12"/>
      <c r="D46" s="12"/>
      <c r="E46" s="12"/>
      <c r="F46" s="19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</row>
    <row r="47" spans="1:31" x14ac:dyDescent="0.25">
      <c r="A47" s="13" t="s">
        <v>17</v>
      </c>
      <c r="B47" s="12"/>
      <c r="C47" s="12"/>
      <c r="D47" s="12"/>
      <c r="E47" s="12"/>
      <c r="F47" s="19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</row>
    <row r="48" spans="1:31" x14ac:dyDescent="0.25">
      <c r="A48" s="12" t="s">
        <v>0</v>
      </c>
      <c r="B48" s="12"/>
      <c r="C48" s="12"/>
      <c r="D48" s="12"/>
      <c r="E48" s="12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</row>
    <row r="49" spans="1:3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</row>
    <row r="50" spans="1:3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</row>
    <row r="51" spans="1:3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</row>
    <row r="52" spans="1:3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</row>
    <row r="53" spans="1:3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</row>
    <row r="54" spans="1:3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</row>
    <row r="55" spans="1:3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</row>
    <row r="56" spans="1:3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</row>
    <row r="57" spans="1:3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</row>
    <row r="58" spans="1:3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</row>
    <row r="59" spans="1:3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</row>
    <row r="60" spans="1:3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</row>
    <row r="61" spans="1:3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</row>
    <row r="63" spans="1:3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</row>
    <row r="64" spans="1:3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</row>
    <row r="65" spans="1:3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</row>
    <row r="67" spans="1:3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</row>
    <row r="68" spans="1:3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</row>
    <row r="69" spans="1:3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</row>
    <row r="70" spans="1:3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</row>
    <row r="71" spans="1:3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</row>
    <row r="72" spans="1:3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</row>
    <row r="73" spans="1:3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</row>
    <row r="74" spans="1:3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</row>
    <row r="75" spans="1:3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78" spans="1:3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</row>
    <row r="79" spans="1:3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</row>
    <row r="80" spans="1:3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</row>
    <row r="81" spans="1:3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1:3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</row>
    <row r="83" spans="1:3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</row>
    <row r="84" spans="1:3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</row>
    <row r="85" spans="1:3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3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</row>
    <row r="87" spans="1:31" x14ac:dyDescent="0.25">
      <c r="A87" s="18"/>
      <c r="B87" s="18"/>
      <c r="C87" s="18"/>
      <c r="D87" s="18"/>
      <c r="E87" s="18"/>
      <c r="F87" s="18"/>
    </row>
    <row r="88" spans="1:31" x14ac:dyDescent="0.25">
      <c r="A88" s="18"/>
      <c r="B88" s="18"/>
      <c r="C88" s="18"/>
      <c r="D88" s="18"/>
      <c r="E88" s="18"/>
      <c r="F88" s="18"/>
    </row>
  </sheetData>
  <mergeCells count="9">
    <mergeCell ref="A7:E7"/>
    <mergeCell ref="A9:A11"/>
    <mergeCell ref="B9:E9"/>
    <mergeCell ref="B10:E10"/>
    <mergeCell ref="A1:E1"/>
    <mergeCell ref="A2:E2"/>
    <mergeCell ref="A3:E3"/>
    <mergeCell ref="A5:E5"/>
    <mergeCell ref="A6:E6"/>
  </mergeCells>
  <pageMargins left="0.74803149606299213" right="0.74803149606299213" top="0.98425196850393704" bottom="0.98425196850393704" header="0.19685039370078741" footer="0"/>
  <pageSetup scale="90" orientation="portrait" r:id="rId1"/>
  <ignoredErrors>
    <ignoredError sqref="B18:E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5</vt:lpstr>
      <vt:lpstr>'Cuadro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2022-03-30T14:12:53Z</cp:lastPrinted>
  <dcterms:created xsi:type="dcterms:W3CDTF">2022-02-03T18:57:29Z</dcterms:created>
  <dcterms:modified xsi:type="dcterms:W3CDTF">2022-04-01T19:07:53Z</dcterms:modified>
</cp:coreProperties>
</file>